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PT_ESTADISTICA\VITALES\2018 Nacimientos Vivos y Defunciones Fetales\"/>
    </mc:Choice>
  </mc:AlternateContent>
  <bookViews>
    <workbookView xWindow="0" yWindow="0" windowWidth="10965" windowHeight="9495"/>
  </bookViews>
  <sheets>
    <sheet name="Cuadro 12" sheetId="22" r:id="rId1"/>
  </sheets>
  <definedNames>
    <definedName name="_xlnm.Database" localSheetId="0">#REF!</definedName>
    <definedName name="_xlnm.Database">#REF!</definedName>
  </definedNames>
  <calcPr calcId="152511"/>
</workbook>
</file>

<file path=xl/calcChain.xml><?xml version="1.0" encoding="utf-8"?>
<calcChain xmlns="http://schemas.openxmlformats.org/spreadsheetml/2006/main">
  <c r="B44" i="22" l="1"/>
  <c r="B43" i="22"/>
  <c r="B42" i="22"/>
  <c r="B41" i="22"/>
  <c r="B40" i="22"/>
  <c r="B39" i="22"/>
  <c r="B38" i="22"/>
  <c r="B37" i="22"/>
  <c r="B36" i="22"/>
  <c r="B35" i="22"/>
  <c r="M33" i="22"/>
  <c r="L33" i="22"/>
  <c r="K33" i="22"/>
  <c r="J33" i="22"/>
  <c r="I33" i="22"/>
  <c r="H33" i="22"/>
  <c r="G33" i="22"/>
  <c r="F33" i="22"/>
  <c r="E33" i="22"/>
  <c r="D33" i="22"/>
  <c r="C33" i="22"/>
  <c r="B31" i="22"/>
  <c r="B30" i="22"/>
  <c r="B29" i="22"/>
  <c r="B28" i="22"/>
  <c r="B27" i="22"/>
  <c r="B26" i="22"/>
  <c r="B21" i="22" s="1"/>
  <c r="B25" i="22"/>
  <c r="B24" i="22"/>
  <c r="B23" i="22"/>
  <c r="M21" i="22"/>
  <c r="L21" i="22"/>
  <c r="K21" i="22"/>
  <c r="J21" i="22"/>
  <c r="I21" i="22"/>
  <c r="H21" i="22"/>
  <c r="G21" i="22"/>
  <c r="F21" i="22"/>
  <c r="E21" i="22"/>
  <c r="D21" i="22"/>
  <c r="C21" i="22"/>
  <c r="B19" i="22"/>
  <c r="B18" i="22"/>
  <c r="B17" i="22"/>
  <c r="B16" i="22"/>
  <c r="B15" i="22"/>
  <c r="B14" i="22"/>
  <c r="B13" i="22"/>
  <c r="B12" i="22"/>
  <c r="B11" i="22"/>
  <c r="B10" i="22"/>
  <c r="M8" i="22"/>
  <c r="L8" i="22"/>
  <c r="K8" i="22"/>
  <c r="J8" i="22"/>
  <c r="I8" i="22"/>
  <c r="H8" i="22"/>
  <c r="G8" i="22"/>
  <c r="F8" i="22"/>
  <c r="E8" i="22"/>
  <c r="D8" i="22"/>
  <c r="C8" i="22"/>
  <c r="B8" i="22" s="1"/>
  <c r="B33" i="22" l="1"/>
</calcChain>
</file>

<file path=xl/sharedStrings.xml><?xml version="1.0" encoding="utf-8"?>
<sst xmlns="http://schemas.openxmlformats.org/spreadsheetml/2006/main" count="53" uniqueCount="34">
  <si>
    <t>Nacimientos vivos</t>
  </si>
  <si>
    <t>Total</t>
  </si>
  <si>
    <t xml:space="preserve">Edad del padre </t>
  </si>
  <si>
    <t>Menos de 20</t>
  </si>
  <si>
    <t>60 y más</t>
  </si>
  <si>
    <t>NOTA:  Excluye los grupos de edad en los cuales no se registró información.</t>
  </si>
  <si>
    <t xml:space="preserve">  -  Cantidad nula o cero.</t>
  </si>
  <si>
    <t>20 a                   24</t>
  </si>
  <si>
    <t>25 a                     29</t>
  </si>
  <si>
    <t>30 a                            34</t>
  </si>
  <si>
    <t>35 a                       39</t>
  </si>
  <si>
    <t>40 a                          44</t>
  </si>
  <si>
    <t>45 a                          49</t>
  </si>
  <si>
    <t>50 a                             54</t>
  </si>
  <si>
    <t>55 a                             59</t>
  </si>
  <si>
    <t xml:space="preserve">    Menos de 15</t>
  </si>
  <si>
    <t xml:space="preserve">    15 a 19</t>
  </si>
  <si>
    <t xml:space="preserve">    20 a 24</t>
  </si>
  <si>
    <t xml:space="preserve">    25 a 29</t>
  </si>
  <si>
    <t xml:space="preserve">    30 a 34</t>
  </si>
  <si>
    <t xml:space="preserve">    35 a 39</t>
  </si>
  <si>
    <t xml:space="preserve">    40 a 44</t>
  </si>
  <si>
    <t xml:space="preserve">    45 a 49</t>
  </si>
  <si>
    <t xml:space="preserve">    50 y más</t>
  </si>
  <si>
    <t xml:space="preserve">    No especificada</t>
  </si>
  <si>
    <t>De padres casados</t>
  </si>
  <si>
    <t>De padres no casados</t>
  </si>
  <si>
    <t>Edad de la madre y estado civil/conyugal</t>
  </si>
  <si>
    <t xml:space="preserve">Cuadro 12.  NACIMIENTOS VIVOS EN LA REPÚBLICA, POR EDAD DEL PADRE, SEGÚN EDAD </t>
  </si>
  <si>
    <t xml:space="preserve">           DE LA MADRE Y ESTADO CIVIL/CONYUGAL:  AÑO 2018</t>
  </si>
  <si>
    <t>TOTAL</t>
  </si>
  <si>
    <t>No                        espe-cifica-                                   da</t>
  </si>
  <si>
    <t>Fuente: Los  datos publicados corresponden a información recopilada con base en los registros administrativos de las instalaciones de salud pública</t>
  </si>
  <si>
    <t xml:space="preserve">             (MINSA y CSS), clínicas privadas y oficinas del Registro Civil (Tribunal Electoral).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</si>
</sst>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;\-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55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6" fillId="0" borderId="0"/>
  </cellStyleXfs>
  <cellXfs count="48">
    <xf numFmtId="0" fontId="0" fillId="0" borderId="0" xfId="0"/>
    <xf numFmtId="0" fontId="0" fillId="0" borderId="0" xfId="0" applyBorder="1"/>
    <xf numFmtId="0" fontId="3" fillId="0" borderId="0" xfId="2" applyFont="1"/>
    <xf numFmtId="0" fontId="3" fillId="0" borderId="0" xfId="2" applyFont="1" applyBorder="1"/>
    <xf numFmtId="0" fontId="2" fillId="0" borderId="0" xfId="2" applyFont="1"/>
    <xf numFmtId="0" fontId="2" fillId="0" borderId="0" xfId="1" applyFont="1"/>
    <xf numFmtId="0" fontId="2" fillId="0" borderId="0" xfId="0" applyFont="1"/>
    <xf numFmtId="0" fontId="2" fillId="0" borderId="0" xfId="0" applyFont="1" applyBorder="1"/>
    <xf numFmtId="0" fontId="2" fillId="0" borderId="3" xfId="1" applyBorder="1" applyAlignment="1">
      <alignment vertical="center"/>
    </xf>
    <xf numFmtId="3" fontId="5" fillId="0" borderId="4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3" fontId="4" fillId="0" borderId="6" xfId="3" applyNumberFormat="1" applyFont="1" applyBorder="1" applyAlignment="1">
      <alignment horizontal="left" vertical="center"/>
    </xf>
    <xf numFmtId="3" fontId="0" fillId="0" borderId="7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2" fillId="0" borderId="6" xfId="1" applyNumberFormat="1" applyBorder="1" applyAlignment="1">
      <alignment vertical="center"/>
    </xf>
    <xf numFmtId="164" fontId="4" fillId="0" borderId="7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4" fontId="3" fillId="0" borderId="7" xfId="0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 applyAlignment="1">
      <alignment horizontal="right" vertical="center"/>
    </xf>
    <xf numFmtId="164" fontId="4" fillId="0" borderId="8" xfId="0" applyNumberFormat="1" applyFont="1" applyFill="1" applyBorder="1" applyAlignment="1">
      <alignment horizontal="right" vertical="center"/>
    </xf>
    <xf numFmtId="164" fontId="0" fillId="0" borderId="7" xfId="0" applyNumberFormat="1" applyFill="1" applyBorder="1" applyAlignment="1">
      <alignment horizontal="right" vertical="center"/>
    </xf>
    <xf numFmtId="164" fontId="0" fillId="0" borderId="8" xfId="0" applyNumberForma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49" fontId="4" fillId="2" borderId="1" xfId="2" applyNumberFormat="1" applyFont="1" applyFill="1" applyBorder="1" applyAlignment="1">
      <alignment horizontal="center" vertical="center" wrapText="1"/>
    </xf>
    <xf numFmtId="49" fontId="4" fillId="2" borderId="2" xfId="2" applyNumberFormat="1" applyFont="1" applyFill="1" applyBorder="1" applyAlignment="1">
      <alignment horizontal="center" vertical="center" wrapText="1"/>
    </xf>
    <xf numFmtId="164" fontId="2" fillId="0" borderId="8" xfId="0" applyNumberFormat="1" applyFont="1" applyFill="1" applyBorder="1" applyAlignment="1">
      <alignment horizontal="right" vertical="center"/>
    </xf>
    <xf numFmtId="3" fontId="2" fillId="0" borderId="6" xfId="3" applyNumberFormat="1" applyFont="1" applyBorder="1" applyAlignment="1">
      <alignment vertical="center"/>
    </xf>
    <xf numFmtId="3" fontId="2" fillId="0" borderId="6" xfId="3" applyNumberFormat="1" applyFont="1" applyBorder="1" applyAlignment="1">
      <alignment horizontal="left" vertical="center"/>
    </xf>
    <xf numFmtId="164" fontId="0" fillId="0" borderId="7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0" fontId="0" fillId="0" borderId="0" xfId="0" applyBorder="1" applyAlignment="1">
      <alignment vertical="center"/>
    </xf>
    <xf numFmtId="3" fontId="2" fillId="0" borderId="9" xfId="3" applyNumberFormat="1" applyFont="1" applyBorder="1" applyAlignment="1">
      <alignment vertical="center"/>
    </xf>
    <xf numFmtId="164" fontId="4" fillId="0" borderId="10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0" fillId="0" borderId="10" xfId="0" applyNumberFormat="1" applyFill="1" applyBorder="1" applyAlignment="1">
      <alignment horizontal="right" vertical="center"/>
    </xf>
    <xf numFmtId="164" fontId="0" fillId="0" borderId="11" xfId="0" applyNumberFormat="1" applyFill="1" applyBorder="1" applyAlignment="1">
      <alignment horizontal="right" vertical="center"/>
    </xf>
    <xf numFmtId="0" fontId="2" fillId="0" borderId="0" xfId="6" applyFont="1"/>
    <xf numFmtId="0" fontId="2" fillId="0" borderId="0" xfId="0" applyFont="1" applyAlignment="1">
      <alignment vertical="center"/>
    </xf>
    <xf numFmtId="3" fontId="4" fillId="0" borderId="6" xfId="3" applyNumberFormat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9" fontId="4" fillId="2" borderId="4" xfId="2" applyNumberFormat="1" applyFont="1" applyFill="1" applyBorder="1" applyAlignment="1">
      <alignment horizontal="center" vertical="center" wrapText="1"/>
    </xf>
    <xf numFmtId="49" fontId="4" fillId="2" borderId="10" xfId="2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5"/>
    <cellStyle name="Normal 2 2" xfId="4"/>
    <cellStyle name="Normal_97-04" xfId="6"/>
    <cellStyle name="Normal_BoletínCuadros13a19" xfId="1"/>
    <cellStyle name="Normal_consultoria1" xfId="2"/>
    <cellStyle name="Normal_impares de naci98" xfId="3"/>
  </cellStyles>
  <dxfs count="0"/>
  <tableStyles count="0" defaultTableStyle="TableStyleMedium9" defaultPivotStyle="PivotStyleLight16"/>
  <colors>
    <mruColors>
      <color rgb="FFEFF3FF"/>
      <color rgb="FF022412"/>
      <color rgb="FF06200E"/>
      <color rgb="FF2511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9"/>
  <sheetViews>
    <sheetView tabSelected="1" zoomScaleNormal="100" zoomScaleSheetLayoutView="100" workbookViewId="0">
      <selection activeCell="O17" sqref="O17"/>
    </sheetView>
  </sheetViews>
  <sheetFormatPr baseColWidth="10" defaultRowHeight="12.75" x14ac:dyDescent="0.2"/>
  <cols>
    <col min="1" max="1" width="27.7109375" customWidth="1"/>
    <col min="2" max="2" width="8.7109375" customWidth="1"/>
    <col min="3" max="12" width="7.42578125" customWidth="1"/>
    <col min="13" max="13" width="8.7109375" style="1" customWidth="1"/>
  </cols>
  <sheetData>
    <row r="1" spans="1:13" x14ac:dyDescent="0.2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3" x14ac:dyDescent="0.2">
      <c r="A2" s="40" t="s">
        <v>29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</row>
    <row r="4" spans="1:13" ht="27" customHeight="1" x14ac:dyDescent="0.2">
      <c r="A4" s="41" t="s">
        <v>27</v>
      </c>
      <c r="B4" s="44" t="s">
        <v>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3" ht="27" customHeight="1" x14ac:dyDescent="0.2">
      <c r="A5" s="42"/>
      <c r="B5" s="46" t="s">
        <v>1</v>
      </c>
      <c r="C5" s="44" t="s">
        <v>2</v>
      </c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1:13" ht="54.75" customHeight="1" x14ac:dyDescent="0.2">
      <c r="A6" s="43"/>
      <c r="B6" s="47"/>
      <c r="C6" s="24" t="s">
        <v>3</v>
      </c>
      <c r="D6" s="24" t="s">
        <v>7</v>
      </c>
      <c r="E6" s="24" t="s">
        <v>8</v>
      </c>
      <c r="F6" s="24" t="s">
        <v>9</v>
      </c>
      <c r="G6" s="24" t="s">
        <v>10</v>
      </c>
      <c r="H6" s="24" t="s">
        <v>11</v>
      </c>
      <c r="I6" s="24" t="s">
        <v>12</v>
      </c>
      <c r="J6" s="24" t="s">
        <v>13</v>
      </c>
      <c r="K6" s="24" t="s">
        <v>14</v>
      </c>
      <c r="L6" s="24" t="s">
        <v>4</v>
      </c>
      <c r="M6" s="25" t="s">
        <v>31</v>
      </c>
    </row>
    <row r="7" spans="1:13" s="11" customFormat="1" ht="15.2" customHeight="1" x14ac:dyDescent="0.2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spans="1:13" s="11" customFormat="1" ht="15.2" customHeight="1" x14ac:dyDescent="0.2">
      <c r="A8" s="39" t="s">
        <v>30</v>
      </c>
      <c r="B8" s="16">
        <f>SUM(C8:M8)</f>
        <v>76863</v>
      </c>
      <c r="C8" s="16">
        <f>SUM(C10:C19)</f>
        <v>2749</v>
      </c>
      <c r="D8" s="16">
        <f t="shared" ref="D8:M8" si="0">SUM(D10:D19)</f>
        <v>11181</v>
      </c>
      <c r="E8" s="16">
        <f>SUM(E10:E19)</f>
        <v>13034</v>
      </c>
      <c r="F8" s="16">
        <f>SUM(F10:F19)</f>
        <v>11252</v>
      </c>
      <c r="G8" s="16">
        <f t="shared" si="0"/>
        <v>7706</v>
      </c>
      <c r="H8" s="16">
        <f t="shared" si="0"/>
        <v>4280</v>
      </c>
      <c r="I8" s="16">
        <f t="shared" si="0"/>
        <v>1978</v>
      </c>
      <c r="J8" s="16">
        <f t="shared" si="0"/>
        <v>824</v>
      </c>
      <c r="K8" s="16">
        <f t="shared" si="0"/>
        <v>312</v>
      </c>
      <c r="L8" s="16">
        <f t="shared" si="0"/>
        <v>203</v>
      </c>
      <c r="M8" s="17">
        <f t="shared" si="0"/>
        <v>23344</v>
      </c>
    </row>
    <row r="9" spans="1:13" s="11" customFormat="1" ht="15.2" customHeight="1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</row>
    <row r="10" spans="1:13" s="11" customFormat="1" ht="15.2" customHeight="1" x14ac:dyDescent="0.2">
      <c r="A10" s="27" t="s">
        <v>15</v>
      </c>
      <c r="B10" s="16">
        <f>SUM(C10:M10)</f>
        <v>522</v>
      </c>
      <c r="C10" s="21">
        <v>125</v>
      </c>
      <c r="D10" s="21">
        <v>66</v>
      </c>
      <c r="E10" s="21">
        <v>27</v>
      </c>
      <c r="F10" s="21">
        <v>7</v>
      </c>
      <c r="G10" s="21">
        <v>5</v>
      </c>
      <c r="H10" s="23">
        <v>1</v>
      </c>
      <c r="I10" s="21">
        <v>0</v>
      </c>
      <c r="J10" s="23">
        <v>0</v>
      </c>
      <c r="K10" s="23">
        <v>0</v>
      </c>
      <c r="L10" s="23">
        <v>1</v>
      </c>
      <c r="M10" s="22">
        <v>290</v>
      </c>
    </row>
    <row r="11" spans="1:13" s="11" customFormat="1" ht="15.2" customHeight="1" x14ac:dyDescent="0.2">
      <c r="A11" s="27" t="s">
        <v>16</v>
      </c>
      <c r="B11" s="16">
        <f t="shared" ref="B11:B19" si="1">SUM(C11:M11)</f>
        <v>12840</v>
      </c>
      <c r="C11" s="21">
        <v>2002</v>
      </c>
      <c r="D11" s="21">
        <v>3752</v>
      </c>
      <c r="E11" s="21">
        <v>1326</v>
      </c>
      <c r="F11" s="21">
        <v>459</v>
      </c>
      <c r="G11" s="21">
        <v>214</v>
      </c>
      <c r="H11" s="21">
        <v>75</v>
      </c>
      <c r="I11" s="21">
        <v>23</v>
      </c>
      <c r="J11" s="21">
        <v>17</v>
      </c>
      <c r="K11" s="21">
        <v>6</v>
      </c>
      <c r="L11" s="21">
        <v>4</v>
      </c>
      <c r="M11" s="22">
        <v>4962</v>
      </c>
    </row>
    <row r="12" spans="1:13" s="11" customFormat="1" ht="15.2" customHeight="1" x14ac:dyDescent="0.2">
      <c r="A12" s="27" t="s">
        <v>17</v>
      </c>
      <c r="B12" s="16">
        <f t="shared" si="1"/>
        <v>21903</v>
      </c>
      <c r="C12" s="21">
        <v>508</v>
      </c>
      <c r="D12" s="21">
        <v>5579</v>
      </c>
      <c r="E12" s="21">
        <v>5020</v>
      </c>
      <c r="F12" s="21">
        <v>2140</v>
      </c>
      <c r="G12" s="21">
        <v>888</v>
      </c>
      <c r="H12" s="21">
        <v>340</v>
      </c>
      <c r="I12" s="21">
        <v>162</v>
      </c>
      <c r="J12" s="21">
        <v>91</v>
      </c>
      <c r="K12" s="21">
        <v>26</v>
      </c>
      <c r="L12" s="21">
        <v>14</v>
      </c>
      <c r="M12" s="22">
        <v>7135</v>
      </c>
    </row>
    <row r="13" spans="1:13" s="11" customFormat="1" ht="15.2" customHeight="1" x14ac:dyDescent="0.2">
      <c r="A13" s="27" t="s">
        <v>18</v>
      </c>
      <c r="B13" s="16">
        <f t="shared" si="1"/>
        <v>18602</v>
      </c>
      <c r="C13" s="21">
        <v>85</v>
      </c>
      <c r="D13" s="21">
        <v>1300</v>
      </c>
      <c r="E13" s="21">
        <v>4804</v>
      </c>
      <c r="F13" s="21">
        <v>4016</v>
      </c>
      <c r="G13" s="21">
        <v>1813</v>
      </c>
      <c r="H13" s="21">
        <v>807</v>
      </c>
      <c r="I13" s="21">
        <v>340</v>
      </c>
      <c r="J13" s="21">
        <v>132</v>
      </c>
      <c r="K13" s="21">
        <v>49</v>
      </c>
      <c r="L13" s="21">
        <v>38</v>
      </c>
      <c r="M13" s="22">
        <v>5218</v>
      </c>
    </row>
    <row r="14" spans="1:13" s="11" customFormat="1" ht="15.2" customHeight="1" x14ac:dyDescent="0.2">
      <c r="A14" s="27" t="s">
        <v>19</v>
      </c>
      <c r="B14" s="16">
        <f t="shared" si="1"/>
        <v>13506</v>
      </c>
      <c r="C14" s="21">
        <v>21</v>
      </c>
      <c r="D14" s="21">
        <v>356</v>
      </c>
      <c r="E14" s="21">
        <v>1395</v>
      </c>
      <c r="F14" s="21">
        <v>3571</v>
      </c>
      <c r="G14" s="21">
        <v>2666</v>
      </c>
      <c r="H14" s="21">
        <v>1214</v>
      </c>
      <c r="I14" s="21">
        <v>520</v>
      </c>
      <c r="J14" s="21">
        <v>209</v>
      </c>
      <c r="K14" s="21">
        <v>76</v>
      </c>
      <c r="L14" s="21">
        <v>55</v>
      </c>
      <c r="M14" s="22">
        <v>3423</v>
      </c>
    </row>
    <row r="15" spans="1:13" s="11" customFormat="1" ht="15.2" customHeight="1" x14ac:dyDescent="0.2">
      <c r="A15" s="27" t="s">
        <v>20</v>
      </c>
      <c r="B15" s="16">
        <f t="shared" si="1"/>
        <v>7368</v>
      </c>
      <c r="C15" s="21">
        <v>6</v>
      </c>
      <c r="D15" s="21">
        <v>109</v>
      </c>
      <c r="E15" s="21">
        <v>404</v>
      </c>
      <c r="F15" s="21">
        <v>908</v>
      </c>
      <c r="G15" s="21">
        <v>1824</v>
      </c>
      <c r="H15" s="21">
        <v>1368</v>
      </c>
      <c r="I15" s="21">
        <v>598</v>
      </c>
      <c r="J15" s="21">
        <v>236</v>
      </c>
      <c r="K15" s="21">
        <v>87</v>
      </c>
      <c r="L15" s="21">
        <v>49</v>
      </c>
      <c r="M15" s="22">
        <v>1779</v>
      </c>
    </row>
    <row r="16" spans="1:13" s="11" customFormat="1" ht="15.2" customHeight="1" x14ac:dyDescent="0.2">
      <c r="A16" s="27" t="s">
        <v>21</v>
      </c>
      <c r="B16" s="16">
        <f t="shared" si="1"/>
        <v>1965</v>
      </c>
      <c r="C16" s="21">
        <v>1</v>
      </c>
      <c r="D16" s="21">
        <v>16</v>
      </c>
      <c r="E16" s="21">
        <v>53</v>
      </c>
      <c r="F16" s="21">
        <v>145</v>
      </c>
      <c r="G16" s="21">
        <v>279</v>
      </c>
      <c r="H16" s="21">
        <v>451</v>
      </c>
      <c r="I16" s="21">
        <v>304</v>
      </c>
      <c r="J16" s="21">
        <v>125</v>
      </c>
      <c r="K16" s="21">
        <v>57</v>
      </c>
      <c r="L16" s="21">
        <v>37</v>
      </c>
      <c r="M16" s="22">
        <v>497</v>
      </c>
    </row>
    <row r="17" spans="1:13" s="11" customFormat="1" ht="15.2" customHeight="1" x14ac:dyDescent="0.2">
      <c r="A17" s="27" t="s">
        <v>22</v>
      </c>
      <c r="B17" s="16">
        <f t="shared" si="1"/>
        <v>137</v>
      </c>
      <c r="C17" s="23">
        <v>0</v>
      </c>
      <c r="D17" s="21">
        <v>1</v>
      </c>
      <c r="E17" s="21">
        <v>1</v>
      </c>
      <c r="F17" s="21">
        <v>5</v>
      </c>
      <c r="G17" s="21">
        <v>17</v>
      </c>
      <c r="H17" s="21">
        <v>23</v>
      </c>
      <c r="I17" s="21">
        <v>28</v>
      </c>
      <c r="J17" s="21">
        <v>14</v>
      </c>
      <c r="K17" s="21">
        <v>10</v>
      </c>
      <c r="L17" s="21">
        <v>4</v>
      </c>
      <c r="M17" s="22">
        <v>34</v>
      </c>
    </row>
    <row r="18" spans="1:13" s="11" customFormat="1" ht="15.2" customHeight="1" x14ac:dyDescent="0.2">
      <c r="A18" s="28" t="s">
        <v>23</v>
      </c>
      <c r="B18" s="16">
        <f t="shared" si="1"/>
        <v>9</v>
      </c>
      <c r="C18" s="23">
        <v>0</v>
      </c>
      <c r="D18" s="18">
        <v>0</v>
      </c>
      <c r="E18" s="18">
        <v>1</v>
      </c>
      <c r="F18" s="18">
        <v>0</v>
      </c>
      <c r="G18" s="18">
        <v>0</v>
      </c>
      <c r="H18" s="18">
        <v>1</v>
      </c>
      <c r="I18" s="21">
        <v>2</v>
      </c>
      <c r="J18" s="21">
        <v>0</v>
      </c>
      <c r="K18" s="21">
        <v>1</v>
      </c>
      <c r="L18" s="21">
        <v>1</v>
      </c>
      <c r="M18" s="22">
        <v>3</v>
      </c>
    </row>
    <row r="19" spans="1:13" s="11" customFormat="1" ht="15.2" customHeight="1" x14ac:dyDescent="0.2">
      <c r="A19" s="28" t="s">
        <v>24</v>
      </c>
      <c r="B19" s="16">
        <f t="shared" si="1"/>
        <v>11</v>
      </c>
      <c r="C19" s="23">
        <v>1</v>
      </c>
      <c r="D19" s="23">
        <v>2</v>
      </c>
      <c r="E19" s="21">
        <v>3</v>
      </c>
      <c r="F19" s="21">
        <v>1</v>
      </c>
      <c r="G19" s="23">
        <v>0</v>
      </c>
      <c r="H19" s="23">
        <v>0</v>
      </c>
      <c r="I19" s="23">
        <v>1</v>
      </c>
      <c r="J19" s="23">
        <v>0</v>
      </c>
      <c r="K19" s="23">
        <v>0</v>
      </c>
      <c r="L19" s="23">
        <v>0</v>
      </c>
      <c r="M19" s="22">
        <v>3</v>
      </c>
    </row>
    <row r="20" spans="1:13" s="11" customFormat="1" ht="15.2" customHeight="1" x14ac:dyDescent="0.2">
      <c r="A20" s="15"/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30"/>
    </row>
    <row r="21" spans="1:13" s="11" customFormat="1" ht="15.2" customHeight="1" x14ac:dyDescent="0.2">
      <c r="A21" s="28" t="s">
        <v>25</v>
      </c>
      <c r="B21" s="19">
        <f>SUM(B23:B31)</f>
        <v>10579</v>
      </c>
      <c r="C21" s="19">
        <f>SUM(C23:C31)</f>
        <v>23</v>
      </c>
      <c r="D21" s="19">
        <f t="shared" ref="D21:M21" si="2">SUM(D23:D31)</f>
        <v>611</v>
      </c>
      <c r="E21" s="19">
        <f t="shared" si="2"/>
        <v>1979</v>
      </c>
      <c r="F21" s="19">
        <f t="shared" si="2"/>
        <v>2798</v>
      </c>
      <c r="G21" s="19">
        <f t="shared" si="2"/>
        <v>2103</v>
      </c>
      <c r="H21" s="19">
        <f t="shared" si="2"/>
        <v>1104</v>
      </c>
      <c r="I21" s="19">
        <f t="shared" si="2"/>
        <v>430</v>
      </c>
      <c r="J21" s="19">
        <f t="shared" si="2"/>
        <v>159</v>
      </c>
      <c r="K21" s="19">
        <f t="shared" si="2"/>
        <v>56</v>
      </c>
      <c r="L21" s="19">
        <f t="shared" si="2"/>
        <v>25</v>
      </c>
      <c r="M21" s="20">
        <f t="shared" si="2"/>
        <v>1291</v>
      </c>
    </row>
    <row r="22" spans="1:13" s="11" customFormat="1" ht="15.2" customHeight="1" x14ac:dyDescent="0.2">
      <c r="A22" s="15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2"/>
    </row>
    <row r="23" spans="1:13" s="11" customFormat="1" ht="15.2" customHeight="1" x14ac:dyDescent="0.2">
      <c r="A23" s="27" t="s">
        <v>16</v>
      </c>
      <c r="B23" s="19">
        <f t="shared" ref="B23:B30" si="3">SUM(C23:M23)</f>
        <v>146</v>
      </c>
      <c r="C23" s="21">
        <v>9</v>
      </c>
      <c r="D23" s="21">
        <v>58</v>
      </c>
      <c r="E23" s="21">
        <v>33</v>
      </c>
      <c r="F23" s="21">
        <v>7</v>
      </c>
      <c r="G23" s="21">
        <v>3</v>
      </c>
      <c r="H23" s="21">
        <v>3</v>
      </c>
      <c r="I23" s="21">
        <v>0</v>
      </c>
      <c r="J23" s="21">
        <v>1</v>
      </c>
      <c r="K23" s="23">
        <v>0</v>
      </c>
      <c r="L23" s="23">
        <v>0</v>
      </c>
      <c r="M23" s="22">
        <v>32</v>
      </c>
    </row>
    <row r="24" spans="1:13" s="11" customFormat="1" ht="15.2" customHeight="1" x14ac:dyDescent="0.2">
      <c r="A24" s="27" t="s">
        <v>17</v>
      </c>
      <c r="B24" s="19">
        <f t="shared" si="3"/>
        <v>1470</v>
      </c>
      <c r="C24" s="21">
        <v>13</v>
      </c>
      <c r="D24" s="21">
        <v>370</v>
      </c>
      <c r="E24" s="21">
        <v>525</v>
      </c>
      <c r="F24" s="21">
        <v>213</v>
      </c>
      <c r="G24" s="21">
        <v>67</v>
      </c>
      <c r="H24" s="21">
        <v>18</v>
      </c>
      <c r="I24" s="21">
        <v>16</v>
      </c>
      <c r="J24" s="21">
        <v>9</v>
      </c>
      <c r="K24" s="18">
        <v>1</v>
      </c>
      <c r="L24" s="21">
        <v>0</v>
      </c>
      <c r="M24" s="22">
        <v>238</v>
      </c>
    </row>
    <row r="25" spans="1:13" s="11" customFormat="1" ht="15.2" customHeight="1" x14ac:dyDescent="0.2">
      <c r="A25" s="27" t="s">
        <v>18</v>
      </c>
      <c r="B25" s="19">
        <f t="shared" si="3"/>
        <v>3063</v>
      </c>
      <c r="C25" s="21">
        <v>0</v>
      </c>
      <c r="D25" s="21">
        <v>127</v>
      </c>
      <c r="E25" s="21">
        <v>1041</v>
      </c>
      <c r="F25" s="18">
        <v>983</v>
      </c>
      <c r="G25" s="21">
        <v>326</v>
      </c>
      <c r="H25" s="21">
        <v>132</v>
      </c>
      <c r="I25" s="21">
        <v>39</v>
      </c>
      <c r="J25" s="21">
        <v>14</v>
      </c>
      <c r="K25" s="21">
        <v>6</v>
      </c>
      <c r="L25" s="21">
        <v>3</v>
      </c>
      <c r="M25" s="22">
        <v>392</v>
      </c>
    </row>
    <row r="26" spans="1:13" s="11" customFormat="1" ht="15.2" customHeight="1" x14ac:dyDescent="0.2">
      <c r="A26" s="27" t="s">
        <v>19</v>
      </c>
      <c r="B26" s="19">
        <f t="shared" si="3"/>
        <v>3415</v>
      </c>
      <c r="C26" s="21">
        <v>1</v>
      </c>
      <c r="D26" s="21">
        <v>41</v>
      </c>
      <c r="E26" s="21">
        <v>301</v>
      </c>
      <c r="F26" s="21">
        <v>1306</v>
      </c>
      <c r="G26" s="21">
        <v>910</v>
      </c>
      <c r="H26" s="21">
        <v>317</v>
      </c>
      <c r="I26" s="21">
        <v>118</v>
      </c>
      <c r="J26" s="21">
        <v>45</v>
      </c>
      <c r="K26" s="21">
        <v>11</v>
      </c>
      <c r="L26" s="21">
        <v>7</v>
      </c>
      <c r="M26" s="22">
        <v>358</v>
      </c>
    </row>
    <row r="27" spans="1:13" s="11" customFormat="1" ht="15.2" customHeight="1" x14ac:dyDescent="0.2">
      <c r="A27" s="27" t="s">
        <v>20</v>
      </c>
      <c r="B27" s="19">
        <f t="shared" si="3"/>
        <v>1929</v>
      </c>
      <c r="C27" s="23">
        <v>0</v>
      </c>
      <c r="D27" s="21">
        <v>12</v>
      </c>
      <c r="E27" s="21">
        <v>67</v>
      </c>
      <c r="F27" s="21">
        <v>253</v>
      </c>
      <c r="G27" s="21">
        <v>697</v>
      </c>
      <c r="H27" s="21">
        <v>458</v>
      </c>
      <c r="I27" s="21">
        <v>150</v>
      </c>
      <c r="J27" s="21">
        <v>54</v>
      </c>
      <c r="K27" s="21">
        <v>25</v>
      </c>
      <c r="L27" s="21">
        <v>6</v>
      </c>
      <c r="M27" s="22">
        <v>207</v>
      </c>
    </row>
    <row r="28" spans="1:13" s="11" customFormat="1" ht="15.2" customHeight="1" x14ac:dyDescent="0.2">
      <c r="A28" s="27" t="s">
        <v>21</v>
      </c>
      <c r="B28" s="19">
        <f t="shared" si="3"/>
        <v>524</v>
      </c>
      <c r="C28" s="23">
        <v>0</v>
      </c>
      <c r="D28" s="21">
        <v>3</v>
      </c>
      <c r="E28" s="21">
        <v>11</v>
      </c>
      <c r="F28" s="21">
        <v>36</v>
      </c>
      <c r="G28" s="21">
        <v>96</v>
      </c>
      <c r="H28" s="21">
        <v>168</v>
      </c>
      <c r="I28" s="21">
        <v>96</v>
      </c>
      <c r="J28" s="21">
        <v>35</v>
      </c>
      <c r="K28" s="21">
        <v>11</v>
      </c>
      <c r="L28" s="21">
        <v>8</v>
      </c>
      <c r="M28" s="22">
        <v>60</v>
      </c>
    </row>
    <row r="29" spans="1:13" s="11" customFormat="1" ht="15.2" customHeight="1" x14ac:dyDescent="0.2">
      <c r="A29" s="27" t="s">
        <v>22</v>
      </c>
      <c r="B29" s="19">
        <f t="shared" si="3"/>
        <v>30</v>
      </c>
      <c r="C29" s="23">
        <v>0</v>
      </c>
      <c r="D29" s="21">
        <v>0</v>
      </c>
      <c r="E29" s="23">
        <v>0</v>
      </c>
      <c r="F29" s="21">
        <v>0</v>
      </c>
      <c r="G29" s="21">
        <v>4</v>
      </c>
      <c r="H29" s="21">
        <v>7</v>
      </c>
      <c r="I29" s="21">
        <v>11</v>
      </c>
      <c r="J29" s="21">
        <v>1</v>
      </c>
      <c r="K29" s="23">
        <v>2</v>
      </c>
      <c r="L29" s="21">
        <v>1</v>
      </c>
      <c r="M29" s="22">
        <v>4</v>
      </c>
    </row>
    <row r="30" spans="1:13" s="11" customFormat="1" ht="15.2" customHeight="1" x14ac:dyDescent="0.2">
      <c r="A30" s="28" t="s">
        <v>23</v>
      </c>
      <c r="B30" s="19">
        <f t="shared" si="3"/>
        <v>1</v>
      </c>
      <c r="C30" s="23">
        <v>0</v>
      </c>
      <c r="D30" s="23">
        <v>0</v>
      </c>
      <c r="E30" s="23">
        <v>0</v>
      </c>
      <c r="F30" s="18">
        <v>0</v>
      </c>
      <c r="G30" s="23">
        <v>0</v>
      </c>
      <c r="H30" s="18">
        <v>1</v>
      </c>
      <c r="I30" s="23">
        <v>0</v>
      </c>
      <c r="J30" s="21">
        <v>0</v>
      </c>
      <c r="K30" s="18">
        <v>0</v>
      </c>
      <c r="L30" s="23">
        <v>0</v>
      </c>
      <c r="M30" s="26">
        <v>0</v>
      </c>
    </row>
    <row r="31" spans="1:13" s="11" customFormat="1" ht="15.2" customHeight="1" x14ac:dyDescent="0.2">
      <c r="A31" s="15" t="s">
        <v>24</v>
      </c>
      <c r="B31" s="19">
        <f>SUM(C31:M31)</f>
        <v>1</v>
      </c>
      <c r="C31" s="18">
        <v>0</v>
      </c>
      <c r="D31" s="18">
        <v>0</v>
      </c>
      <c r="E31" s="21">
        <v>1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2">
        <v>0</v>
      </c>
    </row>
    <row r="32" spans="1:13" s="11" customFormat="1" ht="15.2" customHeight="1" x14ac:dyDescent="0.2">
      <c r="A32" s="15"/>
      <c r="B32" s="21"/>
      <c r="C32" s="18"/>
      <c r="D32" s="18"/>
      <c r="E32" s="21"/>
      <c r="F32" s="21"/>
      <c r="G32" s="21"/>
      <c r="H32" s="21"/>
      <c r="I32" s="21"/>
      <c r="J32" s="21"/>
      <c r="K32" s="21"/>
      <c r="L32" s="21"/>
      <c r="M32" s="22"/>
    </row>
    <row r="33" spans="1:13" s="11" customFormat="1" ht="15.2" customHeight="1" x14ac:dyDescent="0.2">
      <c r="A33" s="28" t="s">
        <v>26</v>
      </c>
      <c r="B33" s="19">
        <f>SUM(C33:M33)</f>
        <v>66284</v>
      </c>
      <c r="C33" s="19">
        <f>SUM(C35:C44)</f>
        <v>2726</v>
      </c>
      <c r="D33" s="19">
        <f t="shared" ref="D33:M33" si="4">SUM(D35:D44)</f>
        <v>10570</v>
      </c>
      <c r="E33" s="19">
        <f t="shared" si="4"/>
        <v>11055</v>
      </c>
      <c r="F33" s="19">
        <f t="shared" si="4"/>
        <v>8454</v>
      </c>
      <c r="G33" s="19">
        <f t="shared" si="4"/>
        <v>5603</v>
      </c>
      <c r="H33" s="19">
        <f t="shared" si="4"/>
        <v>3176</v>
      </c>
      <c r="I33" s="19">
        <f t="shared" si="4"/>
        <v>1548</v>
      </c>
      <c r="J33" s="19">
        <f t="shared" si="4"/>
        <v>665</v>
      </c>
      <c r="K33" s="19">
        <f t="shared" si="4"/>
        <v>256</v>
      </c>
      <c r="L33" s="19">
        <f t="shared" si="4"/>
        <v>178</v>
      </c>
      <c r="M33" s="20">
        <f t="shared" si="4"/>
        <v>22053</v>
      </c>
    </row>
    <row r="34" spans="1:13" s="11" customFormat="1" ht="15.2" customHeight="1" x14ac:dyDescent="0.2">
      <c r="A34" s="15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2"/>
    </row>
    <row r="35" spans="1:13" s="11" customFormat="1" ht="15.2" customHeight="1" x14ac:dyDescent="0.2">
      <c r="A35" s="27" t="s">
        <v>15</v>
      </c>
      <c r="B35" s="19">
        <f>SUM(C35:M35)</f>
        <v>522</v>
      </c>
      <c r="C35" s="21">
        <v>125</v>
      </c>
      <c r="D35" s="21">
        <v>66</v>
      </c>
      <c r="E35" s="21">
        <v>27</v>
      </c>
      <c r="F35" s="21">
        <v>7</v>
      </c>
      <c r="G35" s="21">
        <v>5</v>
      </c>
      <c r="H35" s="23">
        <v>1</v>
      </c>
      <c r="I35" s="21">
        <v>0</v>
      </c>
      <c r="J35" s="23">
        <v>0</v>
      </c>
      <c r="K35" s="23">
        <v>0</v>
      </c>
      <c r="L35" s="23">
        <v>1</v>
      </c>
      <c r="M35" s="22">
        <v>290</v>
      </c>
    </row>
    <row r="36" spans="1:13" s="11" customFormat="1" ht="15.2" customHeight="1" x14ac:dyDescent="0.2">
      <c r="A36" s="27" t="s">
        <v>16</v>
      </c>
      <c r="B36" s="19">
        <f t="shared" ref="B36:B44" si="5">SUM(C36:M36)</f>
        <v>12694</v>
      </c>
      <c r="C36" s="21">
        <v>1993</v>
      </c>
      <c r="D36" s="21">
        <v>3694</v>
      </c>
      <c r="E36" s="21">
        <v>1293</v>
      </c>
      <c r="F36" s="21">
        <v>452</v>
      </c>
      <c r="G36" s="21">
        <v>211</v>
      </c>
      <c r="H36" s="21">
        <v>72</v>
      </c>
      <c r="I36" s="21">
        <v>23</v>
      </c>
      <c r="J36" s="21">
        <v>16</v>
      </c>
      <c r="K36" s="21">
        <v>6</v>
      </c>
      <c r="L36" s="21">
        <v>4</v>
      </c>
      <c r="M36" s="22">
        <v>4930</v>
      </c>
    </row>
    <row r="37" spans="1:13" s="11" customFormat="1" ht="15.2" customHeight="1" x14ac:dyDescent="0.2">
      <c r="A37" s="27" t="s">
        <v>17</v>
      </c>
      <c r="B37" s="19">
        <f t="shared" si="5"/>
        <v>20433</v>
      </c>
      <c r="C37" s="21">
        <v>495</v>
      </c>
      <c r="D37" s="21">
        <v>5209</v>
      </c>
      <c r="E37" s="21">
        <v>4495</v>
      </c>
      <c r="F37" s="21">
        <v>1927</v>
      </c>
      <c r="G37" s="21">
        <v>821</v>
      </c>
      <c r="H37" s="21">
        <v>322</v>
      </c>
      <c r="I37" s="21">
        <v>146</v>
      </c>
      <c r="J37" s="21">
        <v>82</v>
      </c>
      <c r="K37" s="21">
        <v>25</v>
      </c>
      <c r="L37" s="21">
        <v>14</v>
      </c>
      <c r="M37" s="22">
        <v>6897</v>
      </c>
    </row>
    <row r="38" spans="1:13" s="11" customFormat="1" ht="15.2" customHeight="1" x14ac:dyDescent="0.2">
      <c r="A38" s="27" t="s">
        <v>18</v>
      </c>
      <c r="B38" s="19">
        <f t="shared" si="5"/>
        <v>15539</v>
      </c>
      <c r="C38" s="21">
        <v>85</v>
      </c>
      <c r="D38" s="21">
        <v>1173</v>
      </c>
      <c r="E38" s="21">
        <v>3763</v>
      </c>
      <c r="F38" s="21">
        <v>3033</v>
      </c>
      <c r="G38" s="21">
        <v>1487</v>
      </c>
      <c r="H38" s="21">
        <v>675</v>
      </c>
      <c r="I38" s="21">
        <v>301</v>
      </c>
      <c r="J38" s="21">
        <v>118</v>
      </c>
      <c r="K38" s="21">
        <v>43</v>
      </c>
      <c r="L38" s="21">
        <v>35</v>
      </c>
      <c r="M38" s="22">
        <v>4826</v>
      </c>
    </row>
    <row r="39" spans="1:13" s="11" customFormat="1" ht="15.2" customHeight="1" x14ac:dyDescent="0.2">
      <c r="A39" s="27" t="s">
        <v>19</v>
      </c>
      <c r="B39" s="19">
        <f t="shared" si="5"/>
        <v>10091</v>
      </c>
      <c r="C39" s="21">
        <v>20</v>
      </c>
      <c r="D39" s="21">
        <v>315</v>
      </c>
      <c r="E39" s="21">
        <v>1094</v>
      </c>
      <c r="F39" s="21">
        <v>2265</v>
      </c>
      <c r="G39" s="21">
        <v>1756</v>
      </c>
      <c r="H39" s="21">
        <v>897</v>
      </c>
      <c r="I39" s="21">
        <v>402</v>
      </c>
      <c r="J39" s="21">
        <v>164</v>
      </c>
      <c r="K39" s="21">
        <v>65</v>
      </c>
      <c r="L39" s="21">
        <v>48</v>
      </c>
      <c r="M39" s="22">
        <v>3065</v>
      </c>
    </row>
    <row r="40" spans="1:13" s="11" customFormat="1" ht="15.2" customHeight="1" x14ac:dyDescent="0.2">
      <c r="A40" s="27" t="s">
        <v>20</v>
      </c>
      <c r="B40" s="19">
        <f>SUM(C40:M40)</f>
        <v>5439</v>
      </c>
      <c r="C40" s="21">
        <v>6</v>
      </c>
      <c r="D40" s="21">
        <v>97</v>
      </c>
      <c r="E40" s="21">
        <v>337</v>
      </c>
      <c r="F40" s="21">
        <v>655</v>
      </c>
      <c r="G40" s="21">
        <v>1127</v>
      </c>
      <c r="H40" s="21">
        <v>910</v>
      </c>
      <c r="I40" s="21">
        <v>448</v>
      </c>
      <c r="J40" s="21">
        <v>182</v>
      </c>
      <c r="K40" s="21">
        <v>62</v>
      </c>
      <c r="L40" s="21">
        <v>43</v>
      </c>
      <c r="M40" s="22">
        <v>1572</v>
      </c>
    </row>
    <row r="41" spans="1:13" s="11" customFormat="1" ht="15.2" customHeight="1" x14ac:dyDescent="0.2">
      <c r="A41" s="27" t="s">
        <v>21</v>
      </c>
      <c r="B41" s="19">
        <f t="shared" si="5"/>
        <v>1441</v>
      </c>
      <c r="C41" s="21">
        <v>1</v>
      </c>
      <c r="D41" s="21">
        <v>13</v>
      </c>
      <c r="E41" s="21">
        <v>42</v>
      </c>
      <c r="F41" s="21">
        <v>109</v>
      </c>
      <c r="G41" s="21">
        <v>183</v>
      </c>
      <c r="H41" s="21">
        <v>283</v>
      </c>
      <c r="I41" s="21">
        <v>208</v>
      </c>
      <c r="J41" s="21">
        <v>90</v>
      </c>
      <c r="K41" s="21">
        <v>46</v>
      </c>
      <c r="L41" s="21">
        <v>29</v>
      </c>
      <c r="M41" s="22">
        <v>437</v>
      </c>
    </row>
    <row r="42" spans="1:13" s="11" customFormat="1" ht="15.2" customHeight="1" x14ac:dyDescent="0.2">
      <c r="A42" s="27" t="s">
        <v>22</v>
      </c>
      <c r="B42" s="19">
        <f t="shared" si="5"/>
        <v>107</v>
      </c>
      <c r="C42" s="23">
        <v>0</v>
      </c>
      <c r="D42" s="18">
        <v>1</v>
      </c>
      <c r="E42" s="21">
        <v>1</v>
      </c>
      <c r="F42" s="21">
        <v>5</v>
      </c>
      <c r="G42" s="21">
        <v>13</v>
      </c>
      <c r="H42" s="21">
        <v>16</v>
      </c>
      <c r="I42" s="21">
        <v>17</v>
      </c>
      <c r="J42" s="21">
        <v>13</v>
      </c>
      <c r="K42" s="21">
        <v>8</v>
      </c>
      <c r="L42" s="21">
        <v>3</v>
      </c>
      <c r="M42" s="22">
        <v>30</v>
      </c>
    </row>
    <row r="43" spans="1:13" s="11" customFormat="1" ht="15.2" customHeight="1" x14ac:dyDescent="0.2">
      <c r="A43" s="28" t="s">
        <v>23</v>
      </c>
      <c r="B43" s="19">
        <f t="shared" si="5"/>
        <v>8</v>
      </c>
      <c r="C43" s="23">
        <v>0</v>
      </c>
      <c r="D43" s="18">
        <v>0</v>
      </c>
      <c r="E43" s="18">
        <v>1</v>
      </c>
      <c r="F43" s="18">
        <v>0</v>
      </c>
      <c r="G43" s="18">
        <v>0</v>
      </c>
      <c r="H43" s="18">
        <v>0</v>
      </c>
      <c r="I43" s="21">
        <v>2</v>
      </c>
      <c r="J43" s="21">
        <v>0</v>
      </c>
      <c r="K43" s="23">
        <v>1</v>
      </c>
      <c r="L43" s="21">
        <v>1</v>
      </c>
      <c r="M43" s="22">
        <v>3</v>
      </c>
    </row>
    <row r="44" spans="1:13" s="11" customFormat="1" ht="15.2" customHeight="1" x14ac:dyDescent="0.2">
      <c r="A44" s="28" t="s">
        <v>24</v>
      </c>
      <c r="B44" s="19">
        <f t="shared" si="5"/>
        <v>10</v>
      </c>
      <c r="C44" s="23">
        <v>1</v>
      </c>
      <c r="D44" s="23">
        <v>2</v>
      </c>
      <c r="E44" s="18">
        <v>2</v>
      </c>
      <c r="F44" s="21">
        <v>1</v>
      </c>
      <c r="G44" s="23">
        <v>0</v>
      </c>
      <c r="H44" s="23">
        <v>0</v>
      </c>
      <c r="I44" s="23">
        <v>1</v>
      </c>
      <c r="J44" s="23">
        <v>0</v>
      </c>
      <c r="K44" s="23">
        <v>0</v>
      </c>
      <c r="L44" s="23">
        <v>0</v>
      </c>
      <c r="M44" s="22">
        <v>3</v>
      </c>
    </row>
    <row r="45" spans="1:13" s="31" customFormat="1" ht="15.2" customHeight="1" x14ac:dyDescent="0.2">
      <c r="A45" s="32"/>
      <c r="B45" s="33"/>
      <c r="C45" s="34"/>
      <c r="D45" s="34"/>
      <c r="E45" s="35"/>
      <c r="F45" s="34"/>
      <c r="G45" s="35"/>
      <c r="H45" s="35"/>
      <c r="I45" s="35"/>
      <c r="J45" s="35"/>
      <c r="K45" s="35"/>
      <c r="L45" s="34"/>
      <c r="M45" s="36"/>
    </row>
    <row r="46" spans="1:13" s="11" customFormat="1" ht="12.95" customHeight="1" x14ac:dyDescent="0.2"/>
    <row r="47" spans="1:13" s="11" customFormat="1" ht="12.95" customHeight="1" x14ac:dyDescent="0.2">
      <c r="A47" s="4" t="s">
        <v>5</v>
      </c>
    </row>
    <row r="48" spans="1:13" s="11" customFormat="1" ht="12.95" customHeight="1" x14ac:dyDescent="0.2">
      <c r="A48" t="s">
        <v>6</v>
      </c>
    </row>
    <row r="49" spans="1:1" s="11" customFormat="1" ht="12.95" customHeight="1" x14ac:dyDescent="0.2">
      <c r="A49" s="37" t="s">
        <v>32</v>
      </c>
    </row>
    <row r="50" spans="1:1" s="11" customFormat="1" ht="12.95" customHeight="1" x14ac:dyDescent="0.2">
      <c r="A50" s="38" t="s">
        <v>33</v>
      </c>
    </row>
    <row r="51" spans="1:1" s="11" customFormat="1" ht="12.95" customHeight="1" x14ac:dyDescent="0.2"/>
    <row r="52" spans="1:1" s="11" customFormat="1" ht="12.95" customHeight="1" x14ac:dyDescent="0.2"/>
    <row r="53" spans="1:1" s="11" customFormat="1" ht="12.95" customHeight="1" x14ac:dyDescent="0.2"/>
    <row r="54" spans="1:1" s="11" customFormat="1" ht="12.95" customHeight="1" x14ac:dyDescent="0.2"/>
    <row r="55" spans="1:1" s="11" customFormat="1" ht="12.95" customHeight="1" x14ac:dyDescent="0.2"/>
    <row r="56" spans="1:1" s="11" customFormat="1" ht="12.95" customHeight="1" x14ac:dyDescent="0.2"/>
    <row r="57" spans="1:1" s="11" customFormat="1" ht="12.95" customHeight="1" x14ac:dyDescent="0.2"/>
    <row r="58" spans="1:1" s="11" customFormat="1" ht="12.95" customHeight="1" x14ac:dyDescent="0.2"/>
    <row r="59" spans="1:1" s="11" customFormat="1" ht="12.95" customHeight="1" x14ac:dyDescent="0.2"/>
    <row r="60" spans="1:1" s="11" customFormat="1" ht="12.95" customHeight="1" x14ac:dyDescent="0.2"/>
    <row r="61" spans="1:1" s="11" customFormat="1" ht="12.95" customHeight="1" x14ac:dyDescent="0.2"/>
    <row r="62" spans="1:1" s="11" customFormat="1" ht="12.95" customHeight="1" x14ac:dyDescent="0.2"/>
    <row r="63" spans="1:1" s="11" customFormat="1" ht="12.95" customHeight="1" x14ac:dyDescent="0.2"/>
    <row r="64" spans="1:1" ht="10.5" customHeight="1" x14ac:dyDescent="0.2"/>
    <row r="65" spans="1:13" s="6" customFormat="1" ht="17.25" customHeight="1" x14ac:dyDescent="0.2">
      <c r="B65" s="5"/>
      <c r="C65" s="5"/>
      <c r="D65" s="5"/>
      <c r="E65" s="5"/>
      <c r="F65" s="5"/>
      <c r="M65" s="7"/>
    </row>
    <row r="66" spans="1:13" ht="17.25" customHeight="1" x14ac:dyDescent="0.2"/>
    <row r="67" spans="1:13" x14ac:dyDescent="0.2">
      <c r="M67"/>
    </row>
    <row r="68" spans="1:13" x14ac:dyDescent="0.2">
      <c r="M68"/>
    </row>
    <row r="69" spans="1:13" x14ac:dyDescent="0.2">
      <c r="M69"/>
    </row>
    <row r="70" spans="1:13" x14ac:dyDescent="0.2">
      <c r="M70"/>
    </row>
    <row r="71" spans="1:13" x14ac:dyDescent="0.2">
      <c r="M71"/>
    </row>
    <row r="72" spans="1:13" x14ac:dyDescent="0.2">
      <c r="M72"/>
    </row>
    <row r="73" spans="1:13" x14ac:dyDescent="0.2">
      <c r="M73"/>
    </row>
    <row r="74" spans="1:13" x14ac:dyDescent="0.2">
      <c r="M74"/>
    </row>
    <row r="75" spans="1:13" s="1" customFormat="1" x14ac:dyDescent="0.2">
      <c r="A75"/>
      <c r="B75"/>
      <c r="C75"/>
      <c r="D75"/>
      <c r="E75"/>
      <c r="F75"/>
      <c r="G75"/>
      <c r="H75"/>
      <c r="I75"/>
      <c r="J75"/>
      <c r="K75"/>
      <c r="L75"/>
      <c r="M75"/>
    </row>
    <row r="76" spans="1:13" s="1" customForma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</row>
    <row r="77" spans="1:13" s="1" customForma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</row>
    <row r="78" spans="1:13" s="1" customFormat="1" x14ac:dyDescent="0.2">
      <c r="A78"/>
      <c r="B78"/>
      <c r="C78"/>
      <c r="D78"/>
      <c r="E78"/>
      <c r="F78"/>
      <c r="G78"/>
      <c r="H78"/>
      <c r="I78"/>
      <c r="J78"/>
      <c r="K78"/>
      <c r="L78"/>
      <c r="M78"/>
    </row>
    <row r="79" spans="1:13" s="1" customForma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</row>
  </sheetData>
  <mergeCells count="6">
    <mergeCell ref="A1:M1"/>
    <mergeCell ref="A2:M2"/>
    <mergeCell ref="A4:A6"/>
    <mergeCell ref="B4:M4"/>
    <mergeCell ref="B5:B6"/>
    <mergeCell ref="C5:M5"/>
  </mergeCells>
  <printOptions horizontalCentered="1"/>
  <pageMargins left="0.74803149606299213" right="0.74803149606299213" top="0.98425196850393704" bottom="0.98425196850393704" header="0" footer="0"/>
  <pageSetup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12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aquezada</dc:creator>
  <cp:lastModifiedBy>RUBIELA COSME</cp:lastModifiedBy>
  <cp:lastPrinted>2019-09-24T20:31:36Z</cp:lastPrinted>
  <dcterms:created xsi:type="dcterms:W3CDTF">2006-07-03T16:40:20Z</dcterms:created>
  <dcterms:modified xsi:type="dcterms:W3CDTF">2019-12-03T18:38:34Z</dcterms:modified>
</cp:coreProperties>
</file>